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6" i="1" l="1"/>
  <c r="H196" i="1"/>
  <c r="G196" i="1"/>
  <c r="F196" i="1"/>
  <c r="I196" i="1"/>
</calcChain>
</file>

<file path=xl/sharedStrings.xml><?xml version="1.0" encoding="utf-8"?>
<sst xmlns="http://schemas.openxmlformats.org/spreadsheetml/2006/main" count="248" uniqueCount="91">
  <si>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</si>
  <si>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</si>
  <si>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</si>
  <si>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</si>
  <si>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</si>
  <si>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</si>
  <si>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</si>
  <si>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</si>
  <si>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</si>
  <si>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</si>
  <si>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</si>
  <si>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</si>
  <si>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</si>
  <si>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</si>
  <si>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</si>
  <si>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</si>
  <si>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</si>
  <si>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</si>
  <si>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</si>
  <si>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</si>
  <si>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</si>
  <si>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</si>
  <si>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</si>
  <si>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</si>
  <si>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</si>
  <si>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</si>
  <si>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</si>
  <si>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</si>
  <si>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</si>
  <si>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</si>
  <si>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</si>
  <si>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</si>
  <si>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</si>
  <si>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</si>
  <si>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</si>
  <si>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</si>
  <si>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</si>
  <si>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</si>
  <si>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</si>
  <si>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</si>
  <si>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Кофейный напиток с молоком</t>
  </si>
  <si>
    <t>Батон</t>
  </si>
  <si>
    <t>ГОСТ 31805-2018</t>
  </si>
  <si>
    <t>Компот из свежих яблок</t>
  </si>
  <si>
    <t>Сок фруктовый</t>
  </si>
  <si>
    <t>Фрукты</t>
  </si>
  <si>
    <t>Чай с лимоном</t>
  </si>
  <si>
    <t>Бутерброды с повидлом</t>
  </si>
  <si>
    <t>Компот из апельсинов с яблоками</t>
  </si>
  <si>
    <t>Контракт № 52 от 18.07.2023г</t>
  </si>
  <si>
    <t>Фомин В.А.</t>
  </si>
  <si>
    <t>ГБОУ СОШ с. Троицое</t>
  </si>
  <si>
    <t>Биточки с соусом/ Макаронные изделия отварные/Кукуруза консервированная</t>
  </si>
  <si>
    <t>Хлеб пшеничный / ржаной</t>
  </si>
  <si>
    <t xml:space="preserve"> </t>
  </si>
  <si>
    <t>ГОСТ 27844-88/ ГОСТ 26983-2015</t>
  </si>
  <si>
    <t>Сыр плавленый / Каша геркулесовая молочная жидкая с маслом, сахаром</t>
  </si>
  <si>
    <t>Кофейный напиток с молоком / Сок фруктовый, (1 шт)</t>
  </si>
  <si>
    <t>СТО 71063300-003-2012 / 109 Сб.2008г.</t>
  </si>
  <si>
    <t>293 Сб. 2008г. / 762 Сб. 1997 г.</t>
  </si>
  <si>
    <t>Огурцы солёные/ Рыба, тушенная в томате с овощами /Картофельное пюре</t>
  </si>
  <si>
    <t>Хлеб пшеничный / Хлеб ржаной</t>
  </si>
  <si>
    <t>24 Сб.1996г./309 Сб. 1996г. / 472 Сб. 1996г.</t>
  </si>
  <si>
    <t>702 Сб. 1997г.</t>
  </si>
  <si>
    <t>ГОСТ 27844-88 / ГОСТ 26983-2015</t>
  </si>
  <si>
    <t xml:space="preserve">Горошек зеленый консервированный / Люля-кебаб с соусом /Макаронные изделия отварные </t>
  </si>
  <si>
    <t>Хлеб пшеничный /Хлеб ржаной</t>
  </si>
  <si>
    <t>31 Сб. 1997г./ 428 Сб. 1996г. /469 Сб. 1996г.</t>
  </si>
  <si>
    <t>293 Сб. 2008г.</t>
  </si>
  <si>
    <t>ГОСТ 27844-88/ГОСТ 26983-2015</t>
  </si>
  <si>
    <t>Каша рисовая молочная жидкая с маслом, сахаром</t>
  </si>
  <si>
    <t>114 Сб. 2008г.</t>
  </si>
  <si>
    <t>629 сб. 1996г</t>
  </si>
  <si>
    <t>24 сб. 1996г.</t>
  </si>
  <si>
    <t>Кондитерские изделия / Каша молочная жидкая Дружба с маслом, сахаром</t>
  </si>
  <si>
    <t>Огурцы порционно / Котлеты Куриные с соусом /Каша гречневая рассыпчатая</t>
  </si>
  <si>
    <t>522 сб. 1996г. / 423 сб. 1996г. /463 сб 1996г</t>
  </si>
  <si>
    <t>702 сб. 1997г.</t>
  </si>
  <si>
    <t>29 сб. 1997г./ 102 сб. 2008г</t>
  </si>
  <si>
    <t>762 сб. 1997г.</t>
  </si>
  <si>
    <t>2 сб. 1997г.</t>
  </si>
  <si>
    <t>Йогурт / Оладьи с  молоком сгущенным</t>
  </si>
  <si>
    <t>ТУ 10.51.56-045-18255315-2017/ 682 сб. 1996г.</t>
  </si>
  <si>
    <t>628 сб. 1996г.</t>
  </si>
  <si>
    <t>Огурцы солёные / Плов из Говядины</t>
  </si>
  <si>
    <t>24 сб. 1996г / 193 сб.2008г.</t>
  </si>
  <si>
    <t>628 сб.1996г.</t>
  </si>
  <si>
    <t>Икра кабачковая(порционно) / Стейк(Шницель) из курицы с соусом / Макаронные изделия отварные</t>
  </si>
  <si>
    <t>31 сб. 1997г /520 сб.1997г./469 сб.1996г.</t>
  </si>
  <si>
    <t>278 сб. 2008г.</t>
  </si>
  <si>
    <t>24 сб.1996г./423сб.1996г/469 сб.1996г.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</si>
</sst>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51</v>
      </c>
      <c r="D1" s="56"/>
      <c r="E1" s="56"/>
      <c r="F1" s="12" t="s">
        <v>16</v>
      </c>
      <c r="G1" s="2" t="s">
        <v>17</v>
      </c>
      <c r="H1" s="57" t="s">
        <v>49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50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63.75" x14ac:dyDescent="0.25">
      <c r="A6" s="20">
        <v>1</v>
      </c>
      <c r="B6" s="21">
        <v>1</v>
      </c>
      <c r="C6" s="22" t="s">
        <v>20</v>
      </c>
      <c r="D6" s="5" t="s">
        <v>21</v>
      </c>
      <c r="E6" s="51" t="s">
        <v>52</v>
      </c>
      <c r="F6" s="40">
        <v>260</v>
      </c>
      <c r="G6" s="40">
        <v>16.908000000000001</v>
      </c>
      <c r="H6" s="40">
        <v>14.855</v>
      </c>
      <c r="I6" s="40">
        <v>50.341000000000001</v>
      </c>
      <c r="J6" s="40">
        <v>357.15600000000001</v>
      </c>
      <c r="K6" s="41" t="s">
        <v>90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25.5" x14ac:dyDescent="0.25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0.2</v>
      </c>
      <c r="H8" s="43">
        <v>5.0999999999999997E-2</v>
      </c>
      <c r="I8" s="43">
        <v>15.01</v>
      </c>
      <c r="J8" s="43">
        <v>57.267000000000003</v>
      </c>
      <c r="K8" s="44" t="s">
        <v>83</v>
      </c>
      <c r="L8" s="43"/>
    </row>
    <row r="9" spans="1:12" ht="63.75" x14ac:dyDescent="0.25">
      <c r="A9" s="23"/>
      <c r="B9" s="15"/>
      <c r="C9" s="11"/>
      <c r="D9" s="7" t="s">
        <v>23</v>
      </c>
      <c r="E9" s="42" t="s">
        <v>53</v>
      </c>
      <c r="F9" s="43">
        <v>40</v>
      </c>
      <c r="G9" s="43">
        <v>2.6219999999999999</v>
      </c>
      <c r="H9" s="43">
        <v>0.38</v>
      </c>
      <c r="I9" s="43">
        <v>16.356000000000002</v>
      </c>
      <c r="J9" s="43">
        <v>83.2</v>
      </c>
      <c r="K9" s="44" t="s">
        <v>55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54</v>
      </c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19.73</v>
      </c>
      <c r="H13" s="19">
        <f t="shared" si="0"/>
        <v>15.286000000000001</v>
      </c>
      <c r="I13" s="19">
        <f t="shared" si="0"/>
        <v>81.706999999999994</v>
      </c>
      <c r="J13" s="19">
        <f t="shared" si="0"/>
        <v>497.62299999999999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500</v>
      </c>
      <c r="G24" s="32">
        <f t="shared" ref="G24:J24" si="4">G13+G23</f>
        <v>19.73</v>
      </c>
      <c r="H24" s="32">
        <f t="shared" si="4"/>
        <v>15.286000000000001</v>
      </c>
      <c r="I24" s="32">
        <f t="shared" si="4"/>
        <v>81.706999999999994</v>
      </c>
      <c r="J24" s="32">
        <f t="shared" si="4"/>
        <v>497.62299999999999</v>
      </c>
      <c r="K24" s="32"/>
      <c r="L24" s="32">
        <f t="shared" ref="L24" si="5">L13+L23</f>
        <v>0</v>
      </c>
    </row>
    <row r="25" spans="1:12" ht="63.75" x14ac:dyDescent="0.25">
      <c r="A25" s="14">
        <v>1</v>
      </c>
      <c r="B25" s="15">
        <v>2</v>
      </c>
      <c r="C25" s="22" t="s">
        <v>20</v>
      </c>
      <c r="D25" s="5" t="s">
        <v>21</v>
      </c>
      <c r="E25" s="51" t="s">
        <v>56</v>
      </c>
      <c r="F25" s="40">
        <v>176</v>
      </c>
      <c r="G25" s="40">
        <v>8.5679999999999996</v>
      </c>
      <c r="H25" s="40">
        <v>12.435</v>
      </c>
      <c r="I25" s="40">
        <v>25.262</v>
      </c>
      <c r="J25" s="40">
        <v>237.75399999999999</v>
      </c>
      <c r="K25" s="41" t="s">
        <v>58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51" x14ac:dyDescent="0.25">
      <c r="A27" s="14"/>
      <c r="B27" s="15"/>
      <c r="C27" s="11"/>
      <c r="D27" s="7" t="s">
        <v>22</v>
      </c>
      <c r="E27" s="42" t="s">
        <v>57</v>
      </c>
      <c r="F27" s="43">
        <v>380</v>
      </c>
      <c r="G27" s="43">
        <v>3.25</v>
      </c>
      <c r="H27" s="43">
        <v>2.3759999999999999</v>
      </c>
      <c r="I27" s="43">
        <v>41.904000000000003</v>
      </c>
      <c r="J27" s="43">
        <v>195.38499999999999</v>
      </c>
      <c r="K27" s="44" t="s">
        <v>59</v>
      </c>
      <c r="L27" s="43"/>
    </row>
    <row r="28" spans="1:12" ht="38.25" x14ac:dyDescent="0.25">
      <c r="A28" s="14"/>
      <c r="B28" s="15"/>
      <c r="C28" s="11"/>
      <c r="D28" s="7" t="s">
        <v>23</v>
      </c>
      <c r="E28" s="42" t="s">
        <v>41</v>
      </c>
      <c r="F28" s="43">
        <v>40</v>
      </c>
      <c r="G28" s="43">
        <v>3.16</v>
      </c>
      <c r="H28" s="43">
        <v>0.4</v>
      </c>
      <c r="I28" s="43">
        <v>20.76</v>
      </c>
      <c r="J28" s="43">
        <v>94.4</v>
      </c>
      <c r="K28" s="44" t="s">
        <v>42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>
        <v>0</v>
      </c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596</v>
      </c>
      <c r="G32" s="19">
        <f t="shared" ref="G32" si="6">SUM(G25:G31)</f>
        <v>14.978</v>
      </c>
      <c r="H32" s="19">
        <f t="shared" ref="H32" si="7">SUM(H25:H31)</f>
        <v>15.211</v>
      </c>
      <c r="I32" s="19">
        <f t="shared" ref="I32" si="8">SUM(I25:I31)</f>
        <v>87.926000000000002</v>
      </c>
      <c r="J32" s="19">
        <f t="shared" ref="J32:L32" si="9">SUM(J25:J31)</f>
        <v>527.53899999999999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596</v>
      </c>
      <c r="G43" s="32">
        <f t="shared" ref="G43" si="14">G32+G42</f>
        <v>14.978</v>
      </c>
      <c r="H43" s="32">
        <f t="shared" ref="H43" si="15">H32+H42</f>
        <v>15.211</v>
      </c>
      <c r="I43" s="32">
        <f t="shared" ref="I43" si="16">I32+I42</f>
        <v>87.926000000000002</v>
      </c>
      <c r="J43" s="32">
        <f t="shared" ref="J43:L43" si="17">J32+J42</f>
        <v>527.53899999999999</v>
      </c>
      <c r="K43" s="32"/>
      <c r="L43" s="32">
        <f t="shared" si="17"/>
        <v>0</v>
      </c>
    </row>
    <row r="44" spans="1:12" ht="76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260</v>
      </c>
      <c r="G44" s="40">
        <v>12.153</v>
      </c>
      <c r="H44" s="40">
        <v>17.347999999999999</v>
      </c>
      <c r="I44" s="40">
        <v>31.742000000000001</v>
      </c>
      <c r="J44" s="40">
        <v>235.76400000000001</v>
      </c>
      <c r="K44" s="41" t="s">
        <v>62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25.5" x14ac:dyDescent="0.25">
      <c r="A46" s="23"/>
      <c r="B46" s="15"/>
      <c r="C46" s="11"/>
      <c r="D46" s="7" t="s">
        <v>22</v>
      </c>
      <c r="E46" s="42" t="s">
        <v>43</v>
      </c>
      <c r="F46" s="43">
        <v>200</v>
      </c>
      <c r="G46" s="43">
        <v>0.08</v>
      </c>
      <c r="H46" s="43"/>
      <c r="I46" s="43">
        <v>33.552</v>
      </c>
      <c r="J46" s="43">
        <v>127.76</v>
      </c>
      <c r="K46" s="44" t="s">
        <v>63</v>
      </c>
      <c r="L46" s="43"/>
    </row>
    <row r="47" spans="1:12" ht="63.75" x14ac:dyDescent="0.25">
      <c r="A47" s="23"/>
      <c r="B47" s="15"/>
      <c r="C47" s="11"/>
      <c r="D47" s="7" t="s">
        <v>23</v>
      </c>
      <c r="E47" s="42" t="s">
        <v>61</v>
      </c>
      <c r="F47" s="43">
        <v>40</v>
      </c>
      <c r="G47" s="43">
        <v>2.6219999999999999</v>
      </c>
      <c r="H47" s="43">
        <v>0.38</v>
      </c>
      <c r="I47" s="43">
        <v>16.356000000000002</v>
      </c>
      <c r="J47" s="43">
        <v>83.2</v>
      </c>
      <c r="K47" s="44" t="s">
        <v>64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14.855</v>
      </c>
      <c r="H51" s="19">
        <f t="shared" ref="H51" si="19">SUM(H44:H50)</f>
        <v>17.727999999999998</v>
      </c>
      <c r="I51" s="19">
        <f t="shared" ref="I51" si="20">SUM(I44:I50)</f>
        <v>81.650000000000006</v>
      </c>
      <c r="J51" s="19">
        <f t="shared" ref="J51:L51" si="21">SUM(J44:J50)</f>
        <v>446.72399999999999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500</v>
      </c>
      <c r="G62" s="32">
        <f t="shared" ref="G62" si="26">G51+G61</f>
        <v>14.855</v>
      </c>
      <c r="H62" s="32">
        <f t="shared" ref="H62" si="27">H51+H61</f>
        <v>17.727999999999998</v>
      </c>
      <c r="I62" s="32">
        <f t="shared" ref="I62" si="28">I51+I61</f>
        <v>81.650000000000006</v>
      </c>
      <c r="J62" s="32">
        <f t="shared" ref="J62:L62" si="29">J51+J61</f>
        <v>446.72399999999999</v>
      </c>
      <c r="K62" s="32"/>
      <c r="L62" s="32">
        <f t="shared" si="29"/>
        <v>0</v>
      </c>
    </row>
    <row r="63" spans="1:12" ht="76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65</v>
      </c>
      <c r="F63" s="40">
        <v>260</v>
      </c>
      <c r="G63" s="40">
        <v>13.615</v>
      </c>
      <c r="H63" s="40">
        <v>14.835000000000001</v>
      </c>
      <c r="I63" s="40">
        <v>48.116999999999997</v>
      </c>
      <c r="J63" s="40">
        <v>369.99</v>
      </c>
      <c r="K63" s="41" t="s">
        <v>67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25.5" x14ac:dyDescent="0.25">
      <c r="A65" s="23"/>
      <c r="B65" s="15"/>
      <c r="C65" s="11"/>
      <c r="D65" s="7" t="s">
        <v>22</v>
      </c>
      <c r="E65" s="42" t="s">
        <v>44</v>
      </c>
      <c r="F65" s="43">
        <v>200</v>
      </c>
      <c r="G65" s="43">
        <v>1</v>
      </c>
      <c r="H65" s="43"/>
      <c r="I65" s="43">
        <v>23.4</v>
      </c>
      <c r="J65" s="43">
        <v>94</v>
      </c>
      <c r="K65" s="44" t="s">
        <v>68</v>
      </c>
      <c r="L65" s="43"/>
    </row>
    <row r="66" spans="1:12" ht="63.75" x14ac:dyDescent="0.25">
      <c r="A66" s="23"/>
      <c r="B66" s="15"/>
      <c r="C66" s="11"/>
      <c r="D66" s="7" t="s">
        <v>23</v>
      </c>
      <c r="E66" s="42" t="s">
        <v>66</v>
      </c>
      <c r="F66" s="43">
        <v>40</v>
      </c>
      <c r="G66" s="43">
        <v>2.6219999999999999</v>
      </c>
      <c r="H66" s="43">
        <v>0.38</v>
      </c>
      <c r="I66" s="43">
        <v>16.356000000000002</v>
      </c>
      <c r="J66" s="43">
        <v>83.2</v>
      </c>
      <c r="K66" s="44" t="s">
        <v>69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17.237000000000002</v>
      </c>
      <c r="H70" s="19">
        <f t="shared" ref="H70" si="31">SUM(H63:H69)</f>
        <v>15.215000000000002</v>
      </c>
      <c r="I70" s="19">
        <f t="shared" ref="I70" si="32">SUM(I63:I69)</f>
        <v>87.87299999999999</v>
      </c>
      <c r="J70" s="19">
        <f t="shared" ref="J70:L70" si="33">SUM(J63:J69)</f>
        <v>547.19000000000005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500</v>
      </c>
      <c r="G81" s="32">
        <f t="shared" ref="G81" si="38">G70+G80</f>
        <v>17.237000000000002</v>
      </c>
      <c r="H81" s="32">
        <f t="shared" ref="H81" si="39">H70+H80</f>
        <v>15.215000000000002</v>
      </c>
      <c r="I81" s="32">
        <f t="shared" ref="I81" si="40">I70+I80</f>
        <v>87.87299999999999</v>
      </c>
      <c r="J81" s="32">
        <f t="shared" ref="J81:L81" si="41">J70+J80</f>
        <v>547.19000000000005</v>
      </c>
      <c r="K81" s="32"/>
      <c r="L81" s="32">
        <f t="shared" si="41"/>
        <v>0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51" t="s">
        <v>70</v>
      </c>
      <c r="F82" s="40">
        <v>160</v>
      </c>
      <c r="G82" s="40">
        <v>11.586</v>
      </c>
      <c r="H82" s="40">
        <v>14.843999999999999</v>
      </c>
      <c r="I82" s="40">
        <v>29.73</v>
      </c>
      <c r="J82" s="40">
        <v>242</v>
      </c>
      <c r="K82" s="41" t="s">
        <v>71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25.5" x14ac:dyDescent="0.25">
      <c r="A84" s="23"/>
      <c r="B84" s="15"/>
      <c r="C84" s="11"/>
      <c r="D84" s="7" t="s">
        <v>22</v>
      </c>
      <c r="E84" s="42" t="s">
        <v>46</v>
      </c>
      <c r="F84" s="43">
        <v>187</v>
      </c>
      <c r="G84" s="43">
        <v>0.24299999999999999</v>
      </c>
      <c r="H84" s="43">
        <v>4.5999999999999999E-2</v>
      </c>
      <c r="I84" s="43">
        <v>13.760999999999999</v>
      </c>
      <c r="J84" s="43">
        <v>53.71</v>
      </c>
      <c r="K84" s="44" t="s">
        <v>72</v>
      </c>
      <c r="L84" s="43"/>
    </row>
    <row r="85" spans="1:12" ht="38.25" x14ac:dyDescent="0.25">
      <c r="A85" s="23"/>
      <c r="B85" s="15"/>
      <c r="C85" s="11"/>
      <c r="D85" s="7" t="s">
        <v>23</v>
      </c>
      <c r="E85" s="42" t="s">
        <v>41</v>
      </c>
      <c r="F85" s="43">
        <v>40</v>
      </c>
      <c r="G85" s="43">
        <v>3.16</v>
      </c>
      <c r="H85" s="43">
        <v>0.4</v>
      </c>
      <c r="I85" s="43">
        <v>20.76</v>
      </c>
      <c r="J85" s="43">
        <v>94.4</v>
      </c>
      <c r="K85" s="44" t="s">
        <v>42</v>
      </c>
      <c r="L85" s="43"/>
    </row>
    <row r="86" spans="1:12" ht="25.5" x14ac:dyDescent="0.25">
      <c r="A86" s="23"/>
      <c r="B86" s="15"/>
      <c r="C86" s="11"/>
      <c r="D86" s="7" t="s">
        <v>24</v>
      </c>
      <c r="E86" s="42" t="s">
        <v>45</v>
      </c>
      <c r="F86" s="43">
        <v>150</v>
      </c>
      <c r="G86" s="43">
        <v>0.6</v>
      </c>
      <c r="H86" s="43"/>
      <c r="I86" s="43">
        <v>14.7</v>
      </c>
      <c r="J86" s="43">
        <v>57</v>
      </c>
      <c r="K86" s="44" t="s">
        <v>73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537</v>
      </c>
      <c r="G89" s="19">
        <f t="shared" ref="G89" si="42">SUM(G82:G88)</f>
        <v>15.589</v>
      </c>
      <c r="H89" s="19">
        <f t="shared" ref="H89" si="43">SUM(H82:H88)</f>
        <v>15.29</v>
      </c>
      <c r="I89" s="19">
        <f t="shared" ref="I89" si="44">SUM(I82:I88)</f>
        <v>78.951000000000008</v>
      </c>
      <c r="J89" s="19">
        <f t="shared" ref="J89:L89" si="45">SUM(J82:J88)</f>
        <v>447.11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537</v>
      </c>
      <c r="G100" s="32">
        <f t="shared" ref="G100" si="50">G89+G99</f>
        <v>15.589</v>
      </c>
      <c r="H100" s="32">
        <f t="shared" ref="H100" si="51">H89+H99</f>
        <v>15.29</v>
      </c>
      <c r="I100" s="32">
        <f t="shared" ref="I100" si="52">I89+I99</f>
        <v>78.951000000000008</v>
      </c>
      <c r="J100" s="32">
        <f t="shared" ref="J100:L100" si="53">J89+J99</f>
        <v>447.11</v>
      </c>
      <c r="K100" s="32"/>
      <c r="L100" s="32">
        <f t="shared" si="53"/>
        <v>0</v>
      </c>
    </row>
    <row r="101" spans="1:12" ht="51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74</v>
      </c>
      <c r="F101" s="40">
        <v>245</v>
      </c>
      <c r="G101" s="40">
        <v>9.0909999999999993</v>
      </c>
      <c r="H101" s="40">
        <v>14.134</v>
      </c>
      <c r="I101" s="40">
        <v>39.737000000000002</v>
      </c>
      <c r="J101" s="40">
        <v>346.8</v>
      </c>
      <c r="K101" s="41" t="s">
        <v>78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25.5" x14ac:dyDescent="0.25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2.5</v>
      </c>
      <c r="H103" s="43">
        <v>2.64</v>
      </c>
      <c r="I103" s="43">
        <v>20.56</v>
      </c>
      <c r="J103" s="43">
        <v>112.65</v>
      </c>
      <c r="K103" s="44" t="s">
        <v>79</v>
      </c>
      <c r="L103" s="43"/>
    </row>
    <row r="104" spans="1:12" ht="25.5" x14ac:dyDescent="0.25">
      <c r="A104" s="23"/>
      <c r="B104" s="15"/>
      <c r="C104" s="11"/>
      <c r="D104" s="7" t="s">
        <v>23</v>
      </c>
      <c r="E104" s="42" t="s">
        <v>47</v>
      </c>
      <c r="F104" s="43">
        <v>65</v>
      </c>
      <c r="G104" s="43">
        <v>3.26</v>
      </c>
      <c r="H104" s="43">
        <v>0.4</v>
      </c>
      <c r="I104" s="43">
        <v>27.085000000000001</v>
      </c>
      <c r="J104" s="43">
        <v>156.15</v>
      </c>
      <c r="K104" s="44" t="s">
        <v>80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14.850999999999999</v>
      </c>
      <c r="H108" s="19">
        <f t="shared" si="54"/>
        <v>17.173999999999999</v>
      </c>
      <c r="I108" s="19">
        <f t="shared" si="54"/>
        <v>87.382000000000005</v>
      </c>
      <c r="J108" s="19">
        <f t="shared" si="54"/>
        <v>615.6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510</v>
      </c>
      <c r="G119" s="32">
        <f t="shared" ref="G119" si="58">G108+G118</f>
        <v>14.850999999999999</v>
      </c>
      <c r="H119" s="32">
        <f t="shared" ref="H119" si="59">H108+H118</f>
        <v>17.173999999999999</v>
      </c>
      <c r="I119" s="32">
        <f t="shared" ref="I119" si="60">I108+I118</f>
        <v>87.382000000000005</v>
      </c>
      <c r="J119" s="32">
        <f t="shared" ref="J119:L119" si="61">J108+J118</f>
        <v>615.6</v>
      </c>
      <c r="K119" s="32"/>
      <c r="L119" s="32">
        <f t="shared" si="61"/>
        <v>0</v>
      </c>
    </row>
    <row r="120" spans="1:12" ht="76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75</v>
      </c>
      <c r="F120" s="40">
        <v>260</v>
      </c>
      <c r="G120" s="40">
        <v>16.8</v>
      </c>
      <c r="H120" s="40">
        <v>15.414</v>
      </c>
      <c r="I120" s="40">
        <v>36.637</v>
      </c>
      <c r="J120" s="40">
        <v>367.75099999999998</v>
      </c>
      <c r="K120" s="41" t="s">
        <v>76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43</v>
      </c>
      <c r="F122" s="43">
        <v>200</v>
      </c>
      <c r="G122" s="43">
        <v>0.08</v>
      </c>
      <c r="H122" s="43"/>
      <c r="I122" s="43">
        <v>33.521999999999998</v>
      </c>
      <c r="J122" s="43">
        <v>127.76</v>
      </c>
      <c r="K122" s="44" t="s">
        <v>77</v>
      </c>
      <c r="L122" s="43"/>
    </row>
    <row r="123" spans="1:12" ht="63.75" x14ac:dyDescent="0.25">
      <c r="A123" s="14"/>
      <c r="B123" s="15"/>
      <c r="C123" s="11"/>
      <c r="D123" s="7" t="s">
        <v>23</v>
      </c>
      <c r="E123" s="42" t="s">
        <v>61</v>
      </c>
      <c r="F123" s="43">
        <v>40</v>
      </c>
      <c r="G123" s="43">
        <v>2.6219999999999999</v>
      </c>
      <c r="H123" s="43">
        <v>0.38</v>
      </c>
      <c r="I123" s="43">
        <v>16.356000000000002</v>
      </c>
      <c r="J123" s="43">
        <v>83.2</v>
      </c>
      <c r="K123" s="44" t="s">
        <v>69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19.501999999999999</v>
      </c>
      <c r="H127" s="19">
        <f t="shared" si="62"/>
        <v>15.794</v>
      </c>
      <c r="I127" s="19">
        <f t="shared" si="62"/>
        <v>86.514999999999986</v>
      </c>
      <c r="J127" s="19">
        <f t="shared" si="62"/>
        <v>578.71100000000001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500</v>
      </c>
      <c r="G138" s="32">
        <f t="shared" ref="G138" si="66">G127+G137</f>
        <v>19.501999999999999</v>
      </c>
      <c r="H138" s="32">
        <f t="shared" ref="H138" si="67">H127+H137</f>
        <v>15.794</v>
      </c>
      <c r="I138" s="32">
        <f t="shared" ref="I138" si="68">I127+I137</f>
        <v>86.514999999999986</v>
      </c>
      <c r="J138" s="32">
        <f t="shared" ref="J138:L138" si="69">J127+J137</f>
        <v>578.71100000000001</v>
      </c>
      <c r="K138" s="32"/>
      <c r="L138" s="32">
        <f t="shared" si="69"/>
        <v>0</v>
      </c>
    </row>
    <row r="139" spans="1:12" ht="76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81</v>
      </c>
      <c r="F139" s="40">
        <v>300</v>
      </c>
      <c r="G139" s="40">
        <v>15.69</v>
      </c>
      <c r="H139" s="40">
        <v>15.898</v>
      </c>
      <c r="I139" s="40">
        <v>68.036000000000001</v>
      </c>
      <c r="J139" s="40">
        <v>481.59399999999999</v>
      </c>
      <c r="K139" s="41" t="s">
        <v>82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25.5" x14ac:dyDescent="0.25">
      <c r="A141" s="23"/>
      <c r="B141" s="15"/>
      <c r="C141" s="11"/>
      <c r="D141" s="7" t="s">
        <v>22</v>
      </c>
      <c r="E141" s="42" t="s">
        <v>39</v>
      </c>
      <c r="F141" s="43">
        <v>200</v>
      </c>
      <c r="G141" s="43">
        <v>0.2</v>
      </c>
      <c r="H141" s="43">
        <v>5.0999999999999997E-2</v>
      </c>
      <c r="I141" s="43">
        <v>15.01</v>
      </c>
      <c r="J141" s="43">
        <v>57.267000000000003</v>
      </c>
      <c r="K141" s="44" t="s">
        <v>83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15.889999999999999</v>
      </c>
      <c r="H146" s="19">
        <f t="shared" si="70"/>
        <v>15.949</v>
      </c>
      <c r="I146" s="19">
        <f t="shared" si="70"/>
        <v>83.046000000000006</v>
      </c>
      <c r="J146" s="19">
        <f t="shared" si="70"/>
        <v>538.86099999999999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500</v>
      </c>
      <c r="G157" s="32">
        <f t="shared" ref="G157" si="74">G146+G156</f>
        <v>15.889999999999999</v>
      </c>
      <c r="H157" s="32">
        <f t="shared" ref="H157" si="75">H146+H156</f>
        <v>15.949</v>
      </c>
      <c r="I157" s="32">
        <f t="shared" ref="I157" si="76">I146+I156</f>
        <v>83.046000000000006</v>
      </c>
      <c r="J157" s="32">
        <f t="shared" ref="J157:L157" si="77">J146+J156</f>
        <v>538.86099999999999</v>
      </c>
      <c r="K157" s="32"/>
      <c r="L157" s="32">
        <f t="shared" si="77"/>
        <v>0</v>
      </c>
    </row>
    <row r="158" spans="1:12" ht="51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84</v>
      </c>
      <c r="F158" s="40">
        <v>240</v>
      </c>
      <c r="G158" s="40">
        <v>15.791</v>
      </c>
      <c r="H158" s="40">
        <v>16.213000000000001</v>
      </c>
      <c r="I158" s="40">
        <v>41.048000000000002</v>
      </c>
      <c r="J158" s="40">
        <v>368.51299999999998</v>
      </c>
      <c r="K158" s="41" t="s">
        <v>85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25.5" x14ac:dyDescent="0.25">
      <c r="A160" s="23"/>
      <c r="B160" s="15"/>
      <c r="C160" s="11"/>
      <c r="D160" s="7" t="s">
        <v>22</v>
      </c>
      <c r="E160" s="42" t="s">
        <v>39</v>
      </c>
      <c r="F160" s="43">
        <v>200</v>
      </c>
      <c r="G160" s="43">
        <v>0.2</v>
      </c>
      <c r="H160" s="43">
        <v>5.0999999999999997E-2</v>
      </c>
      <c r="I160" s="43">
        <v>15.01</v>
      </c>
      <c r="J160" s="43">
        <v>57.267000000000003</v>
      </c>
      <c r="K160" s="44" t="s">
        <v>86</v>
      </c>
      <c r="L160" s="43"/>
    </row>
    <row r="161" spans="1:12" ht="63.75" x14ac:dyDescent="0.25">
      <c r="A161" s="23"/>
      <c r="B161" s="15"/>
      <c r="C161" s="11"/>
      <c r="D161" s="7" t="s">
        <v>23</v>
      </c>
      <c r="E161" s="42" t="s">
        <v>61</v>
      </c>
      <c r="F161" s="43">
        <v>60</v>
      </c>
      <c r="G161" s="43">
        <v>3.9329999999999998</v>
      </c>
      <c r="H161" s="43">
        <v>0.56999999999999995</v>
      </c>
      <c r="I161" s="43">
        <v>24.533999999999999</v>
      </c>
      <c r="J161" s="43">
        <v>124.8</v>
      </c>
      <c r="K161" s="44" t="s">
        <v>64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19.923999999999999</v>
      </c>
      <c r="H165" s="19">
        <f t="shared" si="78"/>
        <v>16.834</v>
      </c>
      <c r="I165" s="19">
        <f t="shared" si="78"/>
        <v>80.591999999999999</v>
      </c>
      <c r="J165" s="19">
        <f t="shared" si="78"/>
        <v>550.57999999999993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500</v>
      </c>
      <c r="G176" s="32">
        <f t="shared" ref="G176" si="82">G165+G175</f>
        <v>19.923999999999999</v>
      </c>
      <c r="H176" s="32">
        <f t="shared" ref="H176" si="83">H165+H175</f>
        <v>16.834</v>
      </c>
      <c r="I176" s="32">
        <f t="shared" ref="I176" si="84">I165+I175</f>
        <v>80.591999999999999</v>
      </c>
      <c r="J176" s="32">
        <f t="shared" ref="J176:L176" si="85">J165+J175</f>
        <v>550.57999999999993</v>
      </c>
      <c r="K176" s="32"/>
      <c r="L176" s="32">
        <f t="shared" si="85"/>
        <v>0</v>
      </c>
    </row>
    <row r="177" spans="1:12" ht="63.7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87</v>
      </c>
      <c r="F177" s="40">
        <v>260</v>
      </c>
      <c r="G177" s="40">
        <v>17.413</v>
      </c>
      <c r="H177" s="40">
        <v>14.63</v>
      </c>
      <c r="I177" s="40">
        <v>41.064</v>
      </c>
      <c r="J177" s="40">
        <v>398.18200000000002</v>
      </c>
      <c r="K177" s="41" t="s">
        <v>88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25.5" x14ac:dyDescent="0.25">
      <c r="A179" s="23"/>
      <c r="B179" s="15"/>
      <c r="C179" s="11"/>
      <c r="D179" s="7" t="s">
        <v>22</v>
      </c>
      <c r="E179" s="42" t="s">
        <v>48</v>
      </c>
      <c r="F179" s="43">
        <v>200</v>
      </c>
      <c r="G179" s="43">
        <v>0.42</v>
      </c>
      <c r="H179" s="43"/>
      <c r="I179" s="43">
        <v>30.52</v>
      </c>
      <c r="J179" s="43">
        <v>118.6</v>
      </c>
      <c r="K179" s="44" t="s">
        <v>89</v>
      </c>
      <c r="L179" s="43"/>
    </row>
    <row r="180" spans="1:12" ht="63.75" x14ac:dyDescent="0.25">
      <c r="A180" s="23"/>
      <c r="B180" s="15"/>
      <c r="C180" s="11"/>
      <c r="D180" s="7" t="s">
        <v>23</v>
      </c>
      <c r="E180" s="42" t="s">
        <v>61</v>
      </c>
      <c r="F180" s="43">
        <v>40</v>
      </c>
      <c r="G180" s="43">
        <v>2.6219999999999999</v>
      </c>
      <c r="H180" s="43">
        <v>0.38</v>
      </c>
      <c r="I180" s="43">
        <v>16.356000000000002</v>
      </c>
      <c r="J180" s="43">
        <v>83.2</v>
      </c>
      <c r="K180" s="44" t="s">
        <v>69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20.455000000000002</v>
      </c>
      <c r="H184" s="19">
        <f t="shared" si="86"/>
        <v>15.010000000000002</v>
      </c>
      <c r="I184" s="19">
        <f t="shared" si="86"/>
        <v>87.94</v>
      </c>
      <c r="J184" s="19">
        <f t="shared" si="86"/>
        <v>599.98200000000008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500</v>
      </c>
      <c r="G195" s="32">
        <f t="shared" ref="G195" si="90">G184+G194</f>
        <v>20.455000000000002</v>
      </c>
      <c r="H195" s="32">
        <f t="shared" ref="H195" si="91">H184+H194</f>
        <v>15.010000000000002</v>
      </c>
      <c r="I195" s="32">
        <f t="shared" ref="I195" si="92">I184+I194</f>
        <v>87.94</v>
      </c>
      <c r="J195" s="32">
        <f t="shared" ref="J195:L195" si="93">J184+J194</f>
        <v>599.98200000000008</v>
      </c>
      <c r="K195" s="32"/>
      <c r="L195" s="32">
        <f t="shared" si="93"/>
        <v>0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514.29999999999995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17.301100000000002</v>
      </c>
      <c r="H196" s="34">
        <f t="shared" si="94"/>
        <v>15.949099999999998</v>
      </c>
      <c r="I196" s="34">
        <f t="shared" si="94"/>
        <v>84.358199999999982</v>
      </c>
      <c r="J196" s="34">
        <f t="shared" si="94"/>
        <v>534.99199999999996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2023-10-30T05:49:13Z</cp:lastPrinted>
  <dcterms:created xsi:type="dcterms:W3CDTF">2022-05-16T14:23:56Z</dcterms:created>
  <dcterms:modified xsi:type="dcterms:W3CDTF">2023-11-03T11:08:55Z</dcterms:modified>
</cp:coreProperties>
</file>